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BPJS Contribution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<sst xmlns="http://schemas.openxmlformats.org/spreadsheetml/2006/main" count="75" uniqueCount="56">
  <si>
    <t>PeopleSheet Template Setup</t>
  </si>
  <si>
    <t>Track all BPJS contributions (JHT, JP, JK, JKK, JPensiun, BPJS Kesehatan) for both employee and company shares with configurable rates in Setup.</t>
  </si>
  <si>
    <t>Template</t>
  </si>
  <si>
    <t>BPJS Contributions Tracker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</si>
  <si>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</si>
  <si>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</si>
  <si>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</si>
  <si>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</si>
  <si>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</si>
  <si>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BPJS Rates</t>
  </si>
  <si>
    <t>Year</t>
  </si>
  <si>
    <t>JHT Employee</t>
  </si>
  <si>
    <t>JHT Company</t>
  </si>
  <si>
    <t>JP Employee</t>
  </si>
  <si>
    <t>JP Company</t>
  </si>
  <si>
    <t>JK Employee</t>
  </si>
  <si>
    <t>JKK Company</t>
  </si>
  <si>
    <t>JPensiun Employee</t>
  </si>
  <si>
    <t>JPensiun Company</t>
  </si>
  <si>
    <t>BPJS Kes Employee</t>
  </si>
  <si>
    <t>BPJS Kes Company</t>
  </si>
  <si>
    <t>BPJS Contributions</t>
  </si>
  <si>
    <t>Employee and company BPJS contributions per employee.</t>
  </si>
  <si>
    <t>Employee No.</t>
  </si>
  <si>
    <t>Employee Name</t>
  </si>
  <si>
    <t>Dept</t>
  </si>
  <si>
    <t>Gross Salary</t>
  </si>
  <si>
    <t>Emp JHT</t>
  </si>
  <si>
    <t>Emp JP</t>
  </si>
  <si>
    <t>Emp JK</t>
  </si>
  <si>
    <t>Emp Kes</t>
  </si>
  <si>
    <t>Total Employee</t>
  </si>
  <si>
    <t>Co JHT</t>
  </si>
  <si>
    <t>Co JP</t>
  </si>
  <si>
    <t>Co JKK</t>
  </si>
  <si>
    <t>Co JPensiun</t>
  </si>
  <si>
    <t>Co Kes</t>
  </si>
  <si>
    <t>Total Company</t>
  </si>
  <si>
    <t>Grand Total</t>
  </si>
  <si>
    <t>EMP-001</t>
  </si>
  <si>
    <t>Dina Prasetya</t>
  </si>
  <si>
    <t>Ops</t>
  </si>
  <si>
    <t>EMP-002</t>
  </si>
  <si>
    <t>Rafi Mahendra</t>
  </si>
  <si>
    <t>People</t>
  </si>
  <si>
    <t>EMP-003</t>
  </si>
  <si>
    <t>Sari Wulandari</t>
  </si>
  <si>
    <t>Fin</t>
  </si>
  <si>
    <t>EMP-004</t>
  </si>
  <si>
    <t>Budi Santoso</t>
  </si>
  <si>
    <t>EMP-005</t>
  </si>
  <si>
    <t>Maya Anggraini</t>
  </si>
  <si>
    <t>BPJS Summary</t>
  </si>
  <si>
    <t>Total employee and company BPJS costs.</t>
  </si>
  <si>
    <t>Total Employee Deduction</t>
  </si>
  <si>
    <t>Total Company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</si>
</sst>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 #,##0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>
        <v>2026</v>
      </c>
    </row>
    <row r="14" spans="1:2" x14ac:dyDescent="0.25">
      <c r="A14" s="4" t="s">
        <v>11</v>
      </c>
      <c r="B14" s="5">
        <v>0.02</v>
      </c>
    </row>
    <row r="15" spans="1:2" x14ac:dyDescent="0.25">
      <c r="A15" s="4" t="s">
        <v>12</v>
      </c>
      <c r="B15" s="5">
        <v>0.037</v>
      </c>
    </row>
    <row r="16" spans="1:2" x14ac:dyDescent="0.25">
      <c r="A16" s="4" t="s">
        <v>13</v>
      </c>
      <c r="B16" s="5">
        <v>0.01</v>
      </c>
    </row>
    <row r="17" spans="1:2" x14ac:dyDescent="0.25">
      <c r="A17" s="4" t="s">
        <v>14</v>
      </c>
      <c r="B17" s="5">
        <v>0.02</v>
      </c>
    </row>
    <row r="18" spans="1:2" x14ac:dyDescent="0.25">
      <c r="A18" s="4" t="s">
        <v>15</v>
      </c>
      <c r="B18" s="5">
        <v>0.005</v>
      </c>
    </row>
    <row r="19" spans="1:2" x14ac:dyDescent="0.25">
      <c r="A19" s="4" t="s">
        <v>16</v>
      </c>
      <c r="B19" s="5">
        <v>0.0024</v>
      </c>
    </row>
    <row r="20" spans="1:2" x14ac:dyDescent="0.25">
      <c r="A20" s="4" t="s">
        <v>17</v>
      </c>
      <c r="B20" s="5">
        <v>0.01</v>
      </c>
    </row>
    <row r="21" spans="1:2" x14ac:dyDescent="0.25">
      <c r="A21" s="4" t="s">
        <v>18</v>
      </c>
      <c r="B21" s="5">
        <v>0.02</v>
      </c>
    </row>
    <row r="22" spans="1:2" x14ac:dyDescent="0.25">
      <c r="A22" s="4" t="s">
        <v>19</v>
      </c>
      <c r="B22" s="5">
        <v>0.01</v>
      </c>
    </row>
    <row r="23" spans="1:2" x14ac:dyDescent="0.25">
      <c r="A23" s="4" t="s">
        <v>20</v>
      </c>
      <c r="B23" s="5">
        <v>0.04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6" style="6" customWidth="1"/>
    <col min="5" max="8" width="12" style="6" customWidth="1"/>
    <col min="9" max="9" width="14" style="6" customWidth="1"/>
    <col min="10" max="12" width="12" style="6" customWidth="1"/>
    <col min="13" max="13" width="14" style="6" customWidth="1"/>
    <col min="14" max="14" width="12" style="6" customWidth="1"/>
    <col min="15" max="16" width="14" style="6" customWidth="1"/>
  </cols>
  <sheetData>
    <row r="1" ht="24" customHeight="1" spans="1:16" x14ac:dyDescent="0.25">
      <c r="A1" s="7" t="s">
        <v>21</v>
      </c>
      <c r="B1" s="7"/>
      <c r="C1" s="7"/>
      <c r="D1" s="7"/>
      <c r="E1" s="7"/>
      <c r="F1" s="7"/>
      <c r="G1" s="7"/>
      <c r="H1" s="7"/>
      <c r="I1" s="6"/>
      <c r="J1" s="6"/>
      <c r="K1" s="6"/>
      <c r="L1" s="6"/>
      <c r="M1" s="6"/>
      <c r="N1" s="6"/>
      <c r="O1" s="6"/>
      <c r="P1" s="6"/>
    </row>
    <row r="2" ht="32" customHeight="1" spans="1:16" x14ac:dyDescent="0.25">
      <c r="A2" s="8" t="s">
        <v>22</v>
      </c>
      <c r="B2" s="8"/>
      <c r="C2" s="8"/>
      <c r="D2" s="8"/>
      <c r="E2" s="8"/>
      <c r="F2" s="8"/>
      <c r="G2" s="8"/>
      <c r="H2" s="8"/>
      <c r="I2" s="6"/>
      <c r="J2" s="6"/>
      <c r="K2" s="6"/>
      <c r="L2" s="6"/>
      <c r="M2" s="6"/>
      <c r="N2" s="6"/>
      <c r="O2" s="6"/>
      <c r="P2" s="6"/>
    </row>
    <row r="4" spans="1:16" x14ac:dyDescent="0.25">
      <c r="A4" s="9" t="s">
        <v>23</v>
      </c>
      <c r="B4" s="9" t="s">
        <v>24</v>
      </c>
      <c r="C4" s="9" t="s">
        <v>25</v>
      </c>
      <c r="D4" s="10" t="s">
        <v>26</v>
      </c>
      <c r="E4" s="10" t="s">
        <v>27</v>
      </c>
      <c r="F4" s="10" t="s">
        <v>28</v>
      </c>
      <c r="G4" s="10" t="s">
        <v>29</v>
      </c>
      <c r="H4" s="10" t="s">
        <v>30</v>
      </c>
      <c r="I4" s="10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  <c r="O4" s="10" t="s">
        <v>37</v>
      </c>
      <c r="P4" s="10" t="s">
        <v>38</v>
      </c>
    </row>
    <row r="5" spans="1:16" x14ac:dyDescent="0.25">
      <c r="A5" s="3" t="s">
        <v>39</v>
      </c>
      <c r="B5" s="3" t="s">
        <v>40</v>
      </c>
      <c r="C5" s="3" t="s">
        <v>41</v>
      </c>
      <c r="D5" s="11">
        <v>7500000</v>
      </c>
      <c r="E5" s="11">
        <f>D5*Setup!$B$15</f>
      </c>
      <c r="F5" s="11">
        <f>D5*Setup!$B$16</f>
      </c>
      <c r="G5" s="11">
        <f>D5*Setup!$B$17</f>
      </c>
      <c r="H5" s="11">
        <f>D5*Setup!$B$19</f>
      </c>
      <c r="I5" s="11">
        <f>SUM(E5:H5)</f>
      </c>
      <c r="J5" s="11">
        <f>D5*Setup!$B$15</f>
      </c>
      <c r="K5" s="11">
        <f>D5*Setup!$B$16</f>
      </c>
      <c r="L5" s="11">
        <f>D5*Setup!$B$18</f>
      </c>
      <c r="M5" s="11">
        <f>D5*Setup!$B$19</f>
      </c>
      <c r="N5" s="11">
        <f>D5*Setup!$B$20</f>
      </c>
      <c r="O5" s="11">
        <f>SUM(J5:N5)</f>
      </c>
      <c r="P5" s="11">
        <f>I5+O5</f>
      </c>
    </row>
    <row r="6" spans="1:16" x14ac:dyDescent="0.25">
      <c r="A6" s="12" t="s">
        <v>42</v>
      </c>
      <c r="B6" s="12" t="s">
        <v>43</v>
      </c>
      <c r="C6" s="12" t="s">
        <v>44</v>
      </c>
      <c r="D6" s="13">
        <v>12000000</v>
      </c>
      <c r="E6" s="13">
        <f>D6*Setup!$B$15</f>
      </c>
      <c r="F6" s="13">
        <f>D6*Setup!$B$16</f>
      </c>
      <c r="G6" s="13">
        <f>D6*Setup!$B$17</f>
      </c>
      <c r="H6" s="13">
        <f>D6*Setup!$B$19</f>
      </c>
      <c r="I6" s="13">
        <f>SUM(E6:H6)</f>
      </c>
      <c r="J6" s="13">
        <f>D6*Setup!$B$15</f>
      </c>
      <c r="K6" s="13">
        <f>D6*Setup!$B$16</f>
      </c>
      <c r="L6" s="13">
        <f>D6*Setup!$B$18</f>
      </c>
      <c r="M6" s="13">
        <f>D6*Setup!$B$19</f>
      </c>
      <c r="N6" s="13">
        <f>D6*Setup!$B$20</f>
      </c>
      <c r="O6" s="13">
        <f>SUM(J6:N6)</f>
      </c>
      <c r="P6" s="13">
        <f>I6+O6</f>
      </c>
    </row>
    <row r="7" spans="1:16" x14ac:dyDescent="0.25">
      <c r="A7" s="3" t="s">
        <v>45</v>
      </c>
      <c r="B7" s="3" t="s">
        <v>46</v>
      </c>
      <c r="C7" s="3" t="s">
        <v>47</v>
      </c>
      <c r="D7" s="11">
        <v>6800000</v>
      </c>
      <c r="E7" s="11">
        <f>D7*Setup!$B$15</f>
      </c>
      <c r="F7" s="11">
        <f>D7*Setup!$B$16</f>
      </c>
      <c r="G7" s="11">
        <f>D7*Setup!$B$17</f>
      </c>
      <c r="H7" s="11">
        <f>D7*Setup!$B$19</f>
      </c>
      <c r="I7" s="11">
        <f>SUM(E7:H7)</f>
      </c>
      <c r="J7" s="11">
        <f>D7*Setup!$B$15</f>
      </c>
      <c r="K7" s="11">
        <f>D7*Setup!$B$16</f>
      </c>
      <c r="L7" s="11">
        <f>D7*Setup!$B$18</f>
      </c>
      <c r="M7" s="11">
        <f>D7*Setup!$B$19</f>
      </c>
      <c r="N7" s="11">
        <f>D7*Setup!$B$20</f>
      </c>
      <c r="O7" s="11">
        <f>SUM(J7:N7)</f>
      </c>
      <c r="P7" s="11">
        <f>I7+O7</f>
      </c>
    </row>
    <row r="8" spans="1:16" x14ac:dyDescent="0.25">
      <c r="A8" s="12" t="s">
        <v>48</v>
      </c>
      <c r="B8" s="12" t="s">
        <v>49</v>
      </c>
      <c r="C8" s="12" t="s">
        <v>41</v>
      </c>
      <c r="D8" s="13">
        <v>5500000</v>
      </c>
      <c r="E8" s="13">
        <f>D8*Setup!$B$15</f>
      </c>
      <c r="F8" s="13">
        <f>D8*Setup!$B$16</f>
      </c>
      <c r="G8" s="13">
        <f>D8*Setup!$B$17</f>
      </c>
      <c r="H8" s="13">
        <f>D8*Setup!$B$19</f>
      </c>
      <c r="I8" s="13">
        <f>SUM(E8:H8)</f>
      </c>
      <c r="J8" s="13">
        <f>D8*Setup!$B$15</f>
      </c>
      <c r="K8" s="13">
        <f>D8*Setup!$B$16</f>
      </c>
      <c r="L8" s="13">
        <f>D8*Setup!$B$18</f>
      </c>
      <c r="M8" s="13">
        <f>D8*Setup!$B$19</f>
      </c>
      <c r="N8" s="13">
        <f>D8*Setup!$B$20</f>
      </c>
      <c r="O8" s="13">
        <f>SUM(J8:N8)</f>
      </c>
      <c r="P8" s="13">
        <f>I8+O8</f>
      </c>
    </row>
    <row r="9" spans="1:16" x14ac:dyDescent="0.25">
      <c r="A9" s="3" t="s">
        <v>50</v>
      </c>
      <c r="B9" s="3" t="s">
        <v>51</v>
      </c>
      <c r="C9" s="3" t="s">
        <v>47</v>
      </c>
      <c r="D9" s="11">
        <v>6200000</v>
      </c>
      <c r="E9" s="11">
        <f>D9*Setup!$B$15</f>
      </c>
      <c r="F9" s="11">
        <f>D9*Setup!$B$16</f>
      </c>
      <c r="G9" s="11">
        <f>D9*Setup!$B$17</f>
      </c>
      <c r="H9" s="11">
        <f>D9*Setup!$B$19</f>
      </c>
      <c r="I9" s="11">
        <f>SUM(E9:H9)</f>
      </c>
      <c r="J9" s="11">
        <f>D9*Setup!$B$15</f>
      </c>
      <c r="K9" s="11">
        <f>D9*Setup!$B$16</f>
      </c>
      <c r="L9" s="11">
        <f>D9*Setup!$B$18</f>
      </c>
      <c r="M9" s="11">
        <f>D9*Setup!$B$19</f>
      </c>
      <c r="N9" s="11">
        <f>D9*Setup!$B$20</f>
      </c>
      <c r="O9" s="11">
        <f>SUM(J9:N9)</f>
      </c>
      <c r="P9" s="11">
        <f>I9+O9</f>
      </c>
    </row>
  </sheetData>
  <autoFilter ref="A4:P4"/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24" style="6" customWidth="1"/>
    <col min="4" max="4" width="22" style="6" customWidth="1"/>
    <col min="5" max="5" width="18" style="6" customWidth="1"/>
  </cols>
  <sheetData>
    <row r="1" ht="24" customHeight="1" spans="1:8" x14ac:dyDescent="0.25">
      <c r="A1" s="7" t="s">
        <v>52</v>
      </c>
      <c r="B1" s="7"/>
      <c r="C1" s="7"/>
      <c r="D1" s="7"/>
      <c r="E1" s="7"/>
      <c r="F1" s="7"/>
      <c r="G1" s="7"/>
      <c r="H1" s="7"/>
    </row>
    <row r="2" ht="32" customHeight="1" spans="1:8" x14ac:dyDescent="0.25">
      <c r="A2" s="8" t="s">
        <v>53</v>
      </c>
      <c r="B2" s="8"/>
      <c r="C2" s="8"/>
      <c r="D2" s="8"/>
      <c r="E2" s="8"/>
      <c r="F2" s="8"/>
      <c r="G2" s="8"/>
      <c r="H2" s="8"/>
    </row>
    <row r="4" spans="1:5" x14ac:dyDescent="0.25">
      <c r="A4" s="9" t="s">
        <v>23</v>
      </c>
      <c r="B4" s="9" t="s">
        <v>24</v>
      </c>
      <c r="C4" s="10" t="s">
        <v>54</v>
      </c>
      <c r="D4" s="10" t="s">
        <v>55</v>
      </c>
      <c r="E4" s="10" t="s">
        <v>38</v>
      </c>
    </row>
    <row r="5" spans="1:5" x14ac:dyDescent="0.25">
      <c r="A5" s="3" t="s">
        <v>39</v>
      </c>
      <c r="B5" s="3" t="s">
        <v>40</v>
      </c>
      <c r="C5" s="11">
        <f>'BPJS Contributions'!I5</f>
      </c>
      <c r="D5" s="11">
        <f>'BPJS Contributions'!O5</f>
      </c>
      <c r="E5" s="11">
        <f>'BPJS Contributions'!P5</f>
      </c>
    </row>
    <row r="6" spans="1:5" x14ac:dyDescent="0.25">
      <c r="A6" s="12" t="s">
        <v>42</v>
      </c>
      <c r="B6" s="12" t="s">
        <v>43</v>
      </c>
      <c r="C6" s="13">
        <f>'BPJS Contributions'!I6</f>
      </c>
      <c r="D6" s="13">
        <f>'BPJS Contributions'!O6</f>
      </c>
      <c r="E6" s="13">
        <f>'BPJS Contributions'!P6</f>
      </c>
    </row>
    <row r="7" spans="1:5" x14ac:dyDescent="0.25">
      <c r="A7" s="3" t="s">
        <v>45</v>
      </c>
      <c r="B7" s="3" t="s">
        <v>46</v>
      </c>
      <c r="C7" s="11">
        <f>'BPJS Contributions'!I7</f>
      </c>
      <c r="D7" s="11">
        <f>'BPJS Contributions'!O7</f>
      </c>
      <c r="E7" s="11">
        <f>'BPJS Contributions'!P7</f>
      </c>
    </row>
    <row r="8" spans="1:5" x14ac:dyDescent="0.25">
      <c r="A8" s="12" t="s">
        <v>48</v>
      </c>
      <c r="B8" s="12" t="s">
        <v>49</v>
      </c>
      <c r="C8" s="13">
        <f>'BPJS Contributions'!I8</f>
      </c>
      <c r="D8" s="13">
        <f>'BPJS Contributions'!O8</f>
      </c>
      <c r="E8" s="13">
        <f>'BPJS Contributions'!P8</f>
      </c>
    </row>
    <row r="9" spans="1:5" x14ac:dyDescent="0.25">
      <c r="A9" s="3" t="s">
        <v>50</v>
      </c>
      <c r="B9" s="3" t="s">
        <v>51</v>
      </c>
      <c r="C9" s="11">
        <f>'BPJS Contributions'!I9</f>
      </c>
      <c r="D9" s="11">
        <f>'BPJS Contributions'!O9</f>
      </c>
      <c r="E9" s="11">
        <f>'BPJS Contributions'!P9</f>
      </c>
    </row>
    <row r="10" spans="1:5" x14ac:dyDescent="0.25">
      <c r="A10" s="12" t="s">
        <v>38</v>
      </c>
      <c r="B10" s="12" t="s">
        <v>4</v>
      </c>
      <c r="C10" s="13">
        <f>SUM(C5:C9)</f>
      </c>
      <c r="D10" s="13">
        <f>SUM(D5:D9)</f>
      </c>
      <c r="E10" s="13">
        <f>SUM(E5:E9)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BPJS Contributions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2026-05-23T08:48:31Z</dcterms:created>
  <dcterms:modified xsi:type="dcterms:W3CDTF">2026-05-23T08:48:31Z</dcterms:modified>
</cp:coreProperties>
</file>